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6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32" i="2" l="1"/>
  <c r="F83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<sst xmlns="http://schemas.openxmlformats.org/spreadsheetml/2006/main" count="253" uniqueCount="179">
  <si>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</si>
  <si>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</si>
  <si>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</si>
  <si>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</si>
  <si>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</si>
  <si>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</si>
  <si>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</si>
  <si>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</si>
  <si>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</si>
  <si>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</si>
  <si>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</si>
  <si>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</si>
  <si>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</si>
  <si>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</si>
  <si>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</si>
  <si>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</si>
  <si>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</si>
  <si>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</si>
  <si>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</si>
  <si>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</si>
  <si>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</si>
  <si>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</si>
  <si>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</si>
  <si>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</si>
  <si>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</si>
  <si>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</si>
  <si>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</si>
  <si>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</si>
  <si>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</si>
  <si>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</si>
  <si>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</si>
  <si>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</si>
  <si>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</si>
  <si>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</si>
  <si>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</si>
  <si>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</si>
  <si>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</si>
  <si>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</si>
  <si>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</si>
  <si>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</si>
  <si>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</si>
  <si>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</si>
  <si>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</si>
  <si>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</si>
  <si>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</si>
  <si>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</si>
  <si>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</si>
  <si>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</si>
  <si>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</si>
  <si>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</si>
  <si>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</si>
  <si>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</si>
  <si>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</si>
  <si>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</si>
  <si>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</si>
  <si>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</si>
  <si>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</si>
  <si>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</si>
  <si>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</si>
  <si>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</si>
  <si>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</si>
  <si>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</si>
  <si>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</si>
  <si>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</si>
  <si>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</si>
  <si>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</si>
  <si>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</si>
  <si>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</si>
  <si>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</si>
  <si>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</si>
  <si>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</si>
  <si>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</si>
  <si>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</si>
  <si>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</si>
  <si>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</si>
  <si>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</si>
  <si>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</si>
  <si>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</si>
  <si>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</si>
  <si>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</si>
  <si>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</si>
  <si>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</si>
  <si>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</si>
  <si>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</si>
  <si>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</si>
  <si>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</si>
  <si>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</si>
  <si>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</si>
  <si>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</si>
  <si>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</si>
  <si>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</si>
  <si>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</si>
  <si>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</si>
  <si>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</si>
  <si>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</si>
  <si>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</si>
  <si>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</si>
  <si>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</si>
  <si>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</si>
  <si>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</si>
  <si>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</si>
  <si>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</si>
  <si>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</si>
  <si>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</si>
  <si>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</si>
  <si>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</si>
  <si>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</si>
  <si>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</si>
  <si>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</si>
  <si>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</si>
  <si>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</si>
  <si>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</si>
  <si>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</si>
  <si>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</si>
  <si>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</si>
  <si>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</si>
  <si>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</si>
  <si>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</si>
  <si>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</si>
  <si>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</si>
  <si>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</si>
  <si>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</si>
  <si>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</si>
  <si>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</si>
  <si>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</si>
  <si>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</si>
  <si>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</si>
  <si>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</si>
  <si>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</si>
  <si>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</si>
  <si>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</si>
  <si>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</si>
  <si>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</si>
  <si>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</si>
  <si>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</si>
  <si>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</si>
  <si>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</si>
  <si>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</si>
  <si>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</si>
  <si>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</si>
  <si>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</si>
  <si>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</si>
  <si>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</si>
  <si>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</si>
  <si>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</si>
  <si>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</si>
  <si>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</si>
  <si>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</si>
  <si>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</si>
  <si>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</si>
  <si>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</si>
  <si>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</si>
  <si>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</si>
  <si>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</si>
  <si>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</si>
  <si>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</si>
  <si>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</si>
  <si>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</si>
  <si>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</si>
  <si>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</si>
  <si>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</si>
  <si>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</si>
  <si>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</si>
  <si>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</si>
  <si>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</si>
  <si>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</si>
  <si>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</si>
  <si>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</si>
  <si>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</si>
  <si>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</si>
  <si>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</si>
  <si>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</si>
  <si>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</si>
  <si>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</si>
  <si>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</si>
  <si>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Раздельное накопление тветрдых коммун.отходов</t>
  </si>
  <si>
    <t>Приобретение ноутбука для ДК</t>
  </si>
  <si>
    <t>Пермия главе</t>
  </si>
  <si>
    <t>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</si>
</sst>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F86" sqref="F86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178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31163765.899999999</v>
      </c>
      <c r="E13" s="33">
        <f t="shared" ref="E13:F13" si="0">E15+E67+E96</f>
        <v>37301765.899999999</v>
      </c>
      <c r="F13" s="33">
        <f t="shared" si="0"/>
        <v>3488633</v>
      </c>
      <c r="G13" s="33">
        <f>G15+G67+G96+G95</f>
        <v>7010642.0600000005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5775000</v>
      </c>
      <c r="F15" s="42">
        <f>F16+F21+F24+F35+F49+F58+F62</f>
        <v>0</v>
      </c>
      <c r="G15" s="42">
        <f>G16+G21+G24+G35+G49+G58+G62</f>
        <v>3282560.6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167000</v>
      </c>
      <c r="F16" s="46">
        <f>F17</f>
        <v>0</v>
      </c>
      <c r="G16" s="46">
        <f>G17</f>
        <v>68370.439999999988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167000</v>
      </c>
      <c r="F17" s="50">
        <f>F18+F19+F20</f>
        <v>0</v>
      </c>
      <c r="G17" s="50">
        <f>G18+G19+G20</f>
        <v>68370.439999999988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166000</v>
      </c>
      <c r="F18" s="54"/>
      <c r="G18" s="54">
        <v>62797.07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5547.58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25.79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107607.6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107607.6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107607.6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5376000</v>
      </c>
      <c r="F24" s="46">
        <f>F25+F27</f>
        <v>0</v>
      </c>
      <c r="G24" s="46">
        <f>G25+G27</f>
        <v>3008991.74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260000</v>
      </c>
      <c r="F25" s="59">
        <f>F26</f>
        <v>0</v>
      </c>
      <c r="G25" s="59">
        <f>G26</f>
        <v>9084.25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260000</v>
      </c>
      <c r="F26" s="54"/>
      <c r="G26" s="54">
        <v>9084.25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5116000</v>
      </c>
      <c r="F27" s="59">
        <f>F28+F30</f>
        <v>0</v>
      </c>
      <c r="G27" s="59">
        <f>G28+G30</f>
        <v>2999907.49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3910000</v>
      </c>
      <c r="F28" s="54">
        <f>F29</f>
        <v>0</v>
      </c>
      <c r="G28" s="54">
        <f>G29</f>
        <v>2893232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3910000</v>
      </c>
      <c r="F29" s="54"/>
      <c r="G29" s="54">
        <v>2893232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106675.49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106675.49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11913.76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11913.76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11913.76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11913.76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85677.06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85677.06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85677.06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>
        <v>85677.06</v>
      </c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31163765.899999999</v>
      </c>
      <c r="E67" s="42">
        <f>E68+E91</f>
        <v>31526765.899999999</v>
      </c>
      <c r="F67" s="42">
        <f t="shared" ref="F67:G67" si="11">F68+F91</f>
        <v>3488633</v>
      </c>
      <c r="G67" s="42">
        <f t="shared" si="11"/>
        <v>3728081.46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31163765.899999999</v>
      </c>
      <c r="E68" s="42">
        <f t="shared" ref="E68:G68" si="12">E69+E74+E77</f>
        <v>31326765.899999999</v>
      </c>
      <c r="F68" s="42">
        <f t="shared" si="12"/>
        <v>3488633</v>
      </c>
      <c r="G68" s="42">
        <f t="shared" si="12"/>
        <v>3558081.46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3337000</v>
      </c>
      <c r="E69" s="42">
        <f t="shared" ref="E69:G69" si="13">E70+E72</f>
        <v>3337000</v>
      </c>
      <c r="F69" s="42">
        <f t="shared" si="13"/>
        <v>1390500</v>
      </c>
      <c r="G69" s="42">
        <f t="shared" si="13"/>
        <v>1390500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529000</v>
      </c>
      <c r="E70" s="54">
        <f t="shared" ref="E70:G70" si="14">E71</f>
        <v>529000</v>
      </c>
      <c r="F70" s="54">
        <f>F71</f>
        <v>220500</v>
      </c>
      <c r="G70" s="54">
        <f t="shared" si="14"/>
        <v>220500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529000</v>
      </c>
      <c r="E71" s="55">
        <v>529000</v>
      </c>
      <c r="F71" s="55">
        <v>220500</v>
      </c>
      <c r="G71" s="55">
        <v>220500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2808000</v>
      </c>
      <c r="E72" s="54">
        <f t="shared" ref="E72:G72" si="15">E73</f>
        <v>2808000</v>
      </c>
      <c r="F72" s="54">
        <f>F73</f>
        <v>1170000</v>
      </c>
      <c r="G72" s="54">
        <f t="shared" si="15"/>
        <v>1170000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2808000</v>
      </c>
      <c r="E73" s="55">
        <v>2808000</v>
      </c>
      <c r="F73" s="55">
        <v>1170000</v>
      </c>
      <c r="G73" s="55">
        <v>1170000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163000</v>
      </c>
      <c r="F74" s="42">
        <f t="shared" si="16"/>
        <v>0</v>
      </c>
      <c r="G74" s="42">
        <f t="shared" si="16"/>
        <v>69448.460000000006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163000</v>
      </c>
      <c r="F75" s="54">
        <f t="shared" si="17"/>
        <v>0</v>
      </c>
      <c r="G75" s="54">
        <f t="shared" si="17"/>
        <v>69448.460000000006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163000</v>
      </c>
      <c r="F76" s="55"/>
      <c r="G76" s="55">
        <v>69448.460000000006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27826765.899999999</v>
      </c>
      <c r="E77" s="42">
        <f t="shared" ref="E77:F77" si="18">E78+E82+E80</f>
        <v>27826765.899999999</v>
      </c>
      <c r="F77" s="42">
        <f t="shared" si="18"/>
        <v>2098133</v>
      </c>
      <c r="G77" s="42">
        <f>G78+G82+G80</f>
        <v>2098133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19614765.129999999</v>
      </c>
      <c r="E78" s="54">
        <f t="shared" ref="E78:G78" si="19">E79</f>
        <v>19614765.129999999</v>
      </c>
      <c r="F78" s="54">
        <f t="shared" si="19"/>
        <v>88000</v>
      </c>
      <c r="G78" s="54">
        <f t="shared" si="19"/>
        <v>88000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19614765.129999999</v>
      </c>
      <c r="E79" s="55">
        <v>19614765.129999999</v>
      </c>
      <c r="F79" s="55">
        <v>88000</v>
      </c>
      <c r="G79" s="55">
        <v>88000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8212000.7699999996</v>
      </c>
      <c r="E82" s="54">
        <f>E83</f>
        <v>8212000.7699999996</v>
      </c>
      <c r="F82" s="54">
        <f t="shared" ref="F82:G82" si="20">F83</f>
        <v>2010133</v>
      </c>
      <c r="G82" s="54">
        <f t="shared" si="20"/>
        <v>2010133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8212000.7699999996</v>
      </c>
      <c r="E83" s="54">
        <f>E84+E85+E86+E90+E87+E88+E89</f>
        <v>8212000.7699999996</v>
      </c>
      <c r="F83" s="54">
        <f>F84+F85+F86+F90+F87+F88+F89</f>
        <v>2010133</v>
      </c>
      <c r="G83" s="54">
        <f>G84+G85+G86+G90+G87+G88+G89</f>
        <v>2010133</v>
      </c>
      <c r="H83" s="8"/>
    </row>
    <row r="84" spans="1:8" ht="15.75" x14ac:dyDescent="0.25">
      <c r="A84" s="51"/>
      <c r="B84" s="52"/>
      <c r="C84" s="82" t="s">
        <v>145</v>
      </c>
      <c r="D84" s="54">
        <v>61167.77</v>
      </c>
      <c r="E84" s="55">
        <v>61167.77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946163</v>
      </c>
      <c r="E85" s="55">
        <v>946163</v>
      </c>
      <c r="F85" s="55">
        <v>946163</v>
      </c>
      <c r="G85" s="55">
        <v>946163</v>
      </c>
      <c r="H85" s="8"/>
    </row>
    <row r="86" spans="1:8" ht="15.75" x14ac:dyDescent="0.25">
      <c r="A86" s="51"/>
      <c r="B86" s="52"/>
      <c r="C86" s="82" t="s">
        <v>164</v>
      </c>
      <c r="D86" s="54">
        <v>2117000</v>
      </c>
      <c r="E86" s="55">
        <v>2117000</v>
      </c>
      <c r="F86" s="55">
        <v>873300</v>
      </c>
      <c r="G86" s="55">
        <v>873300</v>
      </c>
      <c r="H86" s="8"/>
    </row>
    <row r="87" spans="1:8" ht="30.75" x14ac:dyDescent="0.25">
      <c r="A87" s="51"/>
      <c r="B87" s="52"/>
      <c r="C87" s="82" t="s">
        <v>175</v>
      </c>
      <c r="D87" s="55">
        <v>4897000</v>
      </c>
      <c r="E87" s="55">
        <v>4897000</v>
      </c>
      <c r="F87" s="55"/>
      <c r="G87" s="55"/>
      <c r="H87" s="13"/>
    </row>
    <row r="88" spans="1:8" ht="15.75" x14ac:dyDescent="0.25">
      <c r="A88" s="51"/>
      <c r="B88" s="52"/>
      <c r="C88" s="82" t="s">
        <v>176</v>
      </c>
      <c r="D88" s="55">
        <v>80000</v>
      </c>
      <c r="E88" s="55">
        <v>80000</v>
      </c>
      <c r="F88" s="55">
        <v>80000</v>
      </c>
      <c r="G88" s="55">
        <v>80000</v>
      </c>
      <c r="H88" s="13"/>
    </row>
    <row r="89" spans="1:8" ht="15.75" x14ac:dyDescent="0.25">
      <c r="A89" s="51"/>
      <c r="B89" s="52"/>
      <c r="C89" s="82" t="s">
        <v>177</v>
      </c>
      <c r="D89" s="55">
        <v>110670</v>
      </c>
      <c r="E89" s="55">
        <v>110670</v>
      </c>
      <c r="F89" s="55">
        <v>110670</v>
      </c>
      <c r="G89" s="55">
        <v>110670</v>
      </c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170000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170000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170000</v>
      </c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2025-05-30T08:36:54Z</cp:lastPrinted>
  <dcterms:created xsi:type="dcterms:W3CDTF">2019-01-29T07:51:36Z</dcterms:created>
  <dcterms:modified xsi:type="dcterms:W3CDTF">2025-05-30T08:36:56Z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