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7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<sst xmlns="http://schemas.openxmlformats.org/spreadsheetml/2006/main" count="253" uniqueCount="179">
  <si>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</si>
  <si>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</si>
  <si>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</si>
  <si>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</si>
  <si>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</si>
  <si>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</si>
  <si>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</si>
  <si>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</si>
  <si>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</si>
  <si>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</si>
  <si>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</si>
  <si>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</si>
  <si>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</si>
  <si>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</si>
  <si>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</si>
  <si>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</si>
  <si>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</si>
  <si>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</si>
  <si>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</si>
  <si>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</si>
  <si>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</si>
  <si>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</si>
  <si>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</si>
  <si>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</si>
  <si>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</si>
  <si>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</si>
  <si>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</si>
  <si>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</si>
  <si>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</si>
  <si>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</si>
  <si>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</si>
  <si>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</si>
  <si>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</si>
  <si>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</si>
  <si>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</si>
  <si>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</si>
  <si>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</si>
  <si>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</si>
  <si>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</si>
  <si>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</si>
  <si>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</si>
  <si>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</si>
  <si>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</si>
  <si>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</si>
  <si>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</si>
  <si>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</si>
  <si>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</si>
  <si>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</si>
  <si>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</si>
  <si>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</si>
  <si>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</si>
  <si>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</si>
  <si>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</si>
  <si>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</si>
  <si>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</si>
  <si>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</si>
  <si>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</si>
  <si>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</si>
  <si>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</si>
  <si>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</si>
  <si>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</si>
  <si>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</si>
  <si>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</si>
  <si>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</si>
  <si>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</si>
  <si>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</si>
  <si>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</si>
  <si>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</si>
  <si>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</si>
  <si>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</si>
  <si>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</si>
  <si>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</si>
  <si>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</si>
  <si>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</si>
  <si>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</si>
  <si>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</si>
  <si>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</si>
  <si>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</si>
  <si>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</si>
  <si>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</si>
  <si>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</si>
  <si>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</si>
  <si>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</si>
  <si>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</si>
  <si>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</si>
  <si>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</si>
  <si>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</si>
  <si>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</si>
  <si>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</si>
  <si>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</si>
  <si>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</si>
  <si>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</si>
  <si>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</si>
  <si>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</si>
  <si>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</si>
  <si>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</si>
  <si>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</si>
  <si>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</si>
  <si>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</si>
  <si>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</si>
  <si>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</si>
  <si>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</si>
  <si>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</si>
  <si>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</si>
  <si>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</si>
  <si>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</si>
  <si>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</si>
  <si>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</si>
  <si>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</si>
  <si>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</si>
  <si>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</si>
  <si>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</si>
  <si>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</si>
  <si>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</si>
  <si>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</si>
  <si>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</si>
  <si>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</si>
  <si>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</si>
  <si>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</si>
  <si>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</si>
  <si>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</si>
  <si>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</si>
  <si>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</si>
  <si>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</si>
  <si>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</si>
  <si>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</si>
  <si>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</si>
  <si>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</si>
  <si>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</si>
  <si>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</si>
  <si>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</si>
  <si>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</si>
  <si>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</si>
  <si>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</si>
  <si>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</si>
  <si>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</si>
  <si>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</si>
  <si>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</si>
  <si>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</si>
  <si>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</si>
  <si>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</si>
  <si>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</si>
  <si>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</si>
  <si>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</si>
  <si>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</si>
  <si>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</si>
  <si>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</si>
  <si>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</si>
  <si>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</si>
  <si>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</si>
  <si>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</si>
  <si>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</si>
  <si>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</si>
  <si>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</si>
  <si>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</si>
  <si>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</si>
  <si>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</si>
  <si>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</si>
  <si>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</si>
  <si>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</si>
  <si>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</si>
  <si>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</si>
  <si>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</si>
  <si>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</si>
  <si>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</si>
  <si>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</si>
  <si>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</si>
  <si>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</si>
  <si>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</si>
  <si>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</si>
  <si>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</si>
  <si>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</si>
  <si>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</si>
  <si>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</si>
  <si>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</si>
  <si>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Раздельное накопление тветрдых коммун.отходов</t>
  </si>
  <si>
    <t>Приобретение ноутбука для ДК</t>
  </si>
  <si>
    <t>Пермия главе</t>
  </si>
  <si>
    <t>на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</si>
</sst>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F31" sqref="F31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178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31163765.899999999</v>
      </c>
      <c r="E13" s="33">
        <f t="shared" ref="E13:F13" si="0">E15+E67+E96</f>
        <v>37301765.899999999</v>
      </c>
      <c r="F13" s="33">
        <f t="shared" si="0"/>
        <v>4398511.95</v>
      </c>
      <c r="G13" s="33">
        <f>G15+G67+G96+G95</f>
        <v>7971978.71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3322066.76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83290.760000000009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83290.760000000009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77717.350000000006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5547.58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25.83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107607.6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107607.6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107607.6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3033577.58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25812.35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25812.35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3007765.23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2893232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2893232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114533.23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114533.23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11913.76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11913.76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11913.76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11913.76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85677.06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85677.06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85677.06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>
        <v>85677.06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31163765.899999999</v>
      </c>
      <c r="E67" s="42">
        <f>E68+E91</f>
        <v>31526765.899999999</v>
      </c>
      <c r="F67" s="42">
        <f t="shared" ref="F67:G67" si="11">F68+F91</f>
        <v>4398511.95</v>
      </c>
      <c r="G67" s="42">
        <f t="shared" si="11"/>
        <v>4649911.95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31163765.899999999</v>
      </c>
      <c r="E68" s="42">
        <f t="shared" ref="E68:G68" si="12">E69+E74+E77</f>
        <v>31326765.899999999</v>
      </c>
      <c r="F68" s="42">
        <f t="shared" si="12"/>
        <v>4398511.95</v>
      </c>
      <c r="G68" s="42">
        <f t="shared" si="12"/>
        <v>4479911.95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1668600</v>
      </c>
      <c r="G69" s="42">
        <f t="shared" si="13"/>
        <v>1668600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264600</v>
      </c>
      <c r="G70" s="54">
        <f t="shared" si="14"/>
        <v>264600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>
        <v>264600</v>
      </c>
      <c r="G71" s="55">
        <v>264600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1404000</v>
      </c>
      <c r="G72" s="54">
        <f t="shared" si="15"/>
        <v>1404000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>
        <v>1404000</v>
      </c>
      <c r="G73" s="55">
        <v>1404000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0</v>
      </c>
      <c r="G74" s="42">
        <f t="shared" si="16"/>
        <v>81400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0</v>
      </c>
      <c r="G75" s="54">
        <f t="shared" si="17"/>
        <v>81400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/>
      <c r="G76" s="55">
        <v>81400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27826765.899999999</v>
      </c>
      <c r="E77" s="42">
        <f t="shared" ref="E77:F77" si="18">E78+E82+E80</f>
        <v>27826765.899999999</v>
      </c>
      <c r="F77" s="42">
        <f t="shared" si="18"/>
        <v>2729911.95</v>
      </c>
      <c r="G77" s="42">
        <f>G78+G82+G80</f>
        <v>2729911.95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19614765.129999999</v>
      </c>
      <c r="E78" s="54">
        <f t="shared" ref="E78:G78" si="19">E79</f>
        <v>19614765.129999999</v>
      </c>
      <c r="F78" s="54">
        <f t="shared" si="19"/>
        <v>520820</v>
      </c>
      <c r="G78" s="54">
        <f t="shared" si="19"/>
        <v>520820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19614765.129999999</v>
      </c>
      <c r="E79" s="55">
        <v>19614765.129999999</v>
      </c>
      <c r="F79" s="55">
        <v>520820</v>
      </c>
      <c r="G79" s="55">
        <v>520820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8212000.7699999996</v>
      </c>
      <c r="E82" s="54">
        <f>E83</f>
        <v>8212000.7699999996</v>
      </c>
      <c r="F82" s="54">
        <f t="shared" ref="F82:G82" si="20">F83</f>
        <v>2209091.9500000002</v>
      </c>
      <c r="G82" s="54">
        <f t="shared" si="20"/>
        <v>2209091.9500000002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8212000.7699999996</v>
      </c>
      <c r="E83" s="54">
        <f>E84+E85+E86+E90+E87+E88+E89</f>
        <v>8212000.7699999996</v>
      </c>
      <c r="F83" s="54">
        <f>F84+F85+F86+F90+F87+F88+F89</f>
        <v>2209091.9500000002</v>
      </c>
      <c r="G83" s="54">
        <f>G84+G85+G86+G90+G87+G88+G89</f>
        <v>2209091.9500000002</v>
      </c>
      <c r="H83" s="8"/>
    </row>
    <row r="84" spans="1:8" ht="15.75" x14ac:dyDescent="0.25">
      <c r="A84" s="51"/>
      <c r="B84" s="52"/>
      <c r="C84" s="82" t="s">
        <v>145</v>
      </c>
      <c r="D84" s="54">
        <v>61167.77</v>
      </c>
      <c r="E84" s="55">
        <v>61167.77</v>
      </c>
      <c r="F84" s="55">
        <v>21258.95</v>
      </c>
      <c r="G84" s="55">
        <v>21258.95</v>
      </c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>
        <v>946163</v>
      </c>
      <c r="G85" s="55">
        <v>946163</v>
      </c>
      <c r="H85" s="8"/>
    </row>
    <row r="86" spans="1:8" ht="15.75" x14ac:dyDescent="0.25">
      <c r="A86" s="51"/>
      <c r="B86" s="52"/>
      <c r="C86" s="82" t="s">
        <v>164</v>
      </c>
      <c r="D86" s="54">
        <v>2117000</v>
      </c>
      <c r="E86" s="55">
        <v>2117000</v>
      </c>
      <c r="F86" s="55">
        <v>1051000</v>
      </c>
      <c r="G86" s="55">
        <v>1051000</v>
      </c>
      <c r="H86" s="8"/>
    </row>
    <row r="87" spans="1:8" ht="30.75" x14ac:dyDescent="0.25">
      <c r="A87" s="51"/>
      <c r="B87" s="52"/>
      <c r="C87" s="82" t="s">
        <v>175</v>
      </c>
      <c r="D87" s="55">
        <v>4897000</v>
      </c>
      <c r="E87" s="55">
        <v>4897000</v>
      </c>
      <c r="F87" s="55"/>
      <c r="G87" s="55"/>
      <c r="H87" s="13"/>
    </row>
    <row r="88" spans="1:8" ht="15.75" x14ac:dyDescent="0.25">
      <c r="A88" s="51"/>
      <c r="B88" s="52"/>
      <c r="C88" s="82" t="s">
        <v>176</v>
      </c>
      <c r="D88" s="55">
        <v>80000</v>
      </c>
      <c r="E88" s="55">
        <v>80000</v>
      </c>
      <c r="F88" s="55">
        <v>80000</v>
      </c>
      <c r="G88" s="55">
        <v>80000</v>
      </c>
      <c r="H88" s="13"/>
    </row>
    <row r="89" spans="1:8" ht="15.75" x14ac:dyDescent="0.25">
      <c r="A89" s="51"/>
      <c r="B89" s="52"/>
      <c r="C89" s="82" t="s">
        <v>177</v>
      </c>
      <c r="D89" s="55">
        <v>110670</v>
      </c>
      <c r="E89" s="55">
        <v>110670</v>
      </c>
      <c r="F89" s="55">
        <v>110670</v>
      </c>
      <c r="G89" s="55">
        <v>110670</v>
      </c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170000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170000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170000</v>
      </c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2025-05-30T08:36:54Z</cp:lastPrinted>
  <dcterms:created xsi:type="dcterms:W3CDTF">2019-01-29T07:51:36Z</dcterms:created>
  <dcterms:modified xsi:type="dcterms:W3CDTF">2025-07-01T05:09:58Z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