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8.2023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72" i="2" l="1"/>
  <c r="F72" i="2"/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<sst xmlns="http://schemas.openxmlformats.org/spreadsheetml/2006/main" count="251" uniqueCount="177">
  <si>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</si>
  <si>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</si>
  <si>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</si>
  <si>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</si>
  <si>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</si>
  <si>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</si>
  <si>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</si>
  <si>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</si>
  <si>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</si>
  <si>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</si>
  <si>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</si>
  <si>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</si>
  <si>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</si>
  <si>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</si>
  <si>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</si>
  <si>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</si>
  <si>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</si>
  <si>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</si>
  <si>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</si>
  <si>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</si>
  <si>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</si>
  <si>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</si>
  <si>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</si>
  <si>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</si>
  <si>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</si>
  <si>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</si>
  <si>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</si>
  <si>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</si>
  <si>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</si>
  <si>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</si>
  <si>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</si>
  <si>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</si>
  <si>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</si>
  <si>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</si>
  <si>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</si>
  <si>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</si>
  <si>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</si>
  <si>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</si>
  <si>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</si>
  <si>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</si>
  <si>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</si>
  <si>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</si>
  <si>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</si>
  <si>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</si>
  <si>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</si>
  <si>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</si>
  <si>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</si>
  <si>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</si>
  <si>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</si>
  <si>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</si>
  <si>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</si>
  <si>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</si>
  <si>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</si>
  <si>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</si>
  <si>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</si>
  <si>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</si>
  <si>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</si>
  <si>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</si>
  <si>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</si>
  <si>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</si>
  <si>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</si>
  <si>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</si>
  <si>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</si>
  <si>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</si>
  <si>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</si>
  <si>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</si>
  <si>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</si>
  <si>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</si>
  <si>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</si>
  <si>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</si>
  <si>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</si>
  <si>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</si>
  <si>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</si>
  <si>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</si>
  <si>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</si>
  <si>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</si>
  <si>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</si>
  <si>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</si>
  <si>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</si>
  <si>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</si>
  <si>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</si>
  <si>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</si>
  <si>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</si>
  <si>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</si>
  <si>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</si>
  <si>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</si>
  <si>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</si>
  <si>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</si>
  <si>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</si>
  <si>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</si>
  <si>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</si>
  <si>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</si>
  <si>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</si>
  <si>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</si>
  <si>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</si>
  <si>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</si>
  <si>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</si>
  <si>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</si>
  <si>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</si>
  <si>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</si>
  <si>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</si>
  <si>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</si>
  <si>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</si>
  <si>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</si>
  <si>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</si>
  <si>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</si>
  <si>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</si>
  <si>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</si>
  <si>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</si>
  <si>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</si>
  <si>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</si>
  <si>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</si>
  <si>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</si>
  <si>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</si>
  <si>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</si>
  <si>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</si>
  <si>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</si>
  <si>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</si>
  <si>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</si>
  <si>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</si>
  <si>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</si>
  <si>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</si>
  <si>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</si>
  <si>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</si>
  <si>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</si>
  <si>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</si>
  <si>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</si>
  <si>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</si>
  <si>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</si>
  <si>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</si>
  <si>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</si>
  <si>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</si>
  <si>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</si>
  <si>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</si>
  <si>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</si>
  <si>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</si>
  <si>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</si>
  <si>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</si>
  <si>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</si>
  <si>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</si>
  <si>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</si>
  <si>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</si>
  <si>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</si>
  <si>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</si>
  <si>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</si>
  <si>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</si>
  <si>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</si>
  <si>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</si>
  <si>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</si>
  <si>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</si>
  <si>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</si>
  <si>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</si>
  <si>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</si>
  <si>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</si>
  <si>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</si>
  <si>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</si>
  <si>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</si>
  <si>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</si>
  <si>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</si>
  <si>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</si>
  <si>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</si>
  <si>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</si>
  <si>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</si>
  <si>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</si>
  <si>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</si>
  <si>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</si>
  <si>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</si>
  <si>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</si>
  <si>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</si>
  <si>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</si>
  <si>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</si>
  <si>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</si>
  <si>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</si>
  <si>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</si>
  <si>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</si>
  <si>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</si>
  <si>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на 01.08.2023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</si>
</sst>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3" t="s">
        <v>82</v>
      </c>
      <c r="D2" s="104"/>
      <c r="E2" s="104"/>
      <c r="F2" s="104"/>
      <c r="G2" s="15"/>
      <c r="H2" s="3"/>
    </row>
    <row r="3" spans="1:8" ht="15.75" x14ac:dyDescent="0.25">
      <c r="A3" s="14"/>
      <c r="B3" s="14"/>
      <c r="C3" s="102" t="s">
        <v>176</v>
      </c>
      <c r="D3" s="102"/>
      <c r="E3" s="102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1" t="s">
        <v>83</v>
      </c>
      <c r="B6" s="101"/>
      <c r="C6" s="22" t="s">
        <v>147</v>
      </c>
      <c r="D6" s="22"/>
      <c r="E6" s="23"/>
      <c r="F6" s="24"/>
      <c r="G6" s="20"/>
    </row>
    <row r="7" spans="1:8" ht="15.75" x14ac:dyDescent="0.25">
      <c r="A7" s="101" t="s">
        <v>0</v>
      </c>
      <c r="B7" s="101"/>
      <c r="C7" s="22"/>
      <c r="D7" s="22"/>
      <c r="E7" s="23"/>
      <c r="F7" s="25"/>
      <c r="G7" s="20"/>
    </row>
    <row r="8" spans="1:8" ht="15.75" x14ac:dyDescent="0.25">
      <c r="A8" s="14"/>
      <c r="B8" s="14"/>
      <c r="C8" s="105" t="s">
        <v>100</v>
      </c>
      <c r="D8" s="106"/>
      <c r="E8" s="106"/>
      <c r="F8" s="106"/>
      <c r="G8" s="106"/>
      <c r="H8" s="5"/>
    </row>
    <row r="9" spans="1:8" x14ac:dyDescent="0.25">
      <c r="A9" s="96" t="s">
        <v>2</v>
      </c>
      <c r="B9" s="98" t="s">
        <v>3</v>
      </c>
      <c r="C9" s="107" t="s">
        <v>1</v>
      </c>
      <c r="D9" s="98" t="s">
        <v>84</v>
      </c>
      <c r="E9" s="109" t="s">
        <v>102</v>
      </c>
      <c r="F9" s="98" t="s">
        <v>85</v>
      </c>
      <c r="G9" s="109" t="s">
        <v>86</v>
      </c>
      <c r="H9" s="6"/>
    </row>
    <row r="10" spans="1:8" x14ac:dyDescent="0.25">
      <c r="A10" s="97"/>
      <c r="B10" s="99"/>
      <c r="C10" s="108"/>
      <c r="D10" s="99"/>
      <c r="E10" s="110"/>
      <c r="F10" s="99"/>
      <c r="G10" s="110"/>
      <c r="H10" s="7"/>
    </row>
    <row r="11" spans="1:8" x14ac:dyDescent="0.25">
      <c r="A11" s="97"/>
      <c r="B11" s="100"/>
      <c r="C11" s="108"/>
      <c r="D11" s="100"/>
      <c r="E11" s="110"/>
      <c r="F11" s="100"/>
      <c r="G11" s="110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21943539.050000001</v>
      </c>
      <c r="E13" s="33">
        <f t="shared" ref="E13:G13" si="0">E15+E67+E95</f>
        <v>27832839.050000001</v>
      </c>
      <c r="F13" s="33">
        <f t="shared" si="0"/>
        <v>6768938.1100000003</v>
      </c>
      <c r="G13" s="33">
        <f t="shared" si="0"/>
        <v>8810016.8000000007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1730932.7200000002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66310.570000000007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66310.570000000007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62271.55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893.13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3145.89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152645.4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152645.4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152645.4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1497011.5400000003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5861.35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5861.35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1491150.1900000002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1535720.12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1535720.12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-44569.93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-44569.93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21943539.050000001</v>
      </c>
      <c r="E67" s="42">
        <f>E68+E91</f>
        <v>22301839.050000001</v>
      </c>
      <c r="F67" s="42">
        <f t="shared" ref="F67:G67" si="11">F68+F91</f>
        <v>6768938.1100000003</v>
      </c>
      <c r="G67" s="42">
        <f t="shared" si="11"/>
        <v>7079084.0800000001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21943539.050000001</v>
      </c>
      <c r="E68" s="42">
        <f t="shared" ref="E68:G68" si="12">E69+E74+E77</f>
        <v>22056839.050000001</v>
      </c>
      <c r="F68" s="42">
        <f t="shared" si="12"/>
        <v>6768938.1100000003</v>
      </c>
      <c r="G68" s="42">
        <f t="shared" si="12"/>
        <v>6834084.0800000001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1738000</v>
      </c>
      <c r="G69" s="42">
        <f t="shared" si="13"/>
        <v>1738000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287000</v>
      </c>
      <c r="G70" s="54">
        <f t="shared" si="14"/>
        <v>287000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287000</v>
      </c>
      <c r="G71" s="55">
        <v>287000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1451000</v>
      </c>
      <c r="G72" s="54">
        <f t="shared" si="15"/>
        <v>1451000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1451000</v>
      </c>
      <c r="G73" s="55">
        <v>1451000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65145.97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65145.97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65145.97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20000539.050000001</v>
      </c>
      <c r="E77" s="42">
        <f t="shared" ref="E77:F77" si="18">E78+E82+E80</f>
        <v>20000539.050000001</v>
      </c>
      <c r="F77" s="42">
        <f t="shared" si="18"/>
        <v>5030938.1100000003</v>
      </c>
      <c r="G77" s="42">
        <f>G78+G82+G80</f>
        <v>5030938.1100000003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12612472.880000001</v>
      </c>
      <c r="E78" s="54">
        <f t="shared" ref="E78:G78" si="19">E79</f>
        <v>12612472.880000001</v>
      </c>
      <c r="F78" s="54">
        <f t="shared" si="19"/>
        <v>1779507.01</v>
      </c>
      <c r="G78" s="54">
        <f t="shared" si="19"/>
        <v>1779507.01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12612472.880000001</v>
      </c>
      <c r="E79" s="55">
        <v>12612472.880000001</v>
      </c>
      <c r="F79" s="55">
        <v>1779507.01</v>
      </c>
      <c r="G79" s="55">
        <v>1779507.01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7388066.1699999999</v>
      </c>
      <c r="E82" s="54">
        <f>E83</f>
        <v>7388066.1699999999</v>
      </c>
      <c r="F82" s="54">
        <f t="shared" ref="F82:G82" si="20">F83</f>
        <v>3251431.1</v>
      </c>
      <c r="G82" s="54">
        <f t="shared" si="20"/>
        <v>3251431.1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7388066.1699999999</v>
      </c>
      <c r="E83" s="54">
        <f>E84+E85+E86+E90+E87+E88+E89</f>
        <v>7388066.1699999999</v>
      </c>
      <c r="F83" s="54">
        <f>F84+F85+F86+F90+F87+F88+F89</f>
        <v>3251431.1</v>
      </c>
      <c r="G83" s="54">
        <f>G84+G85+G86+G90+G87+G88+G89</f>
        <v>3251431.1</v>
      </c>
      <c r="H83" s="8"/>
    </row>
    <row r="84" spans="1:8" ht="15.75" x14ac:dyDescent="0.25">
      <c r="A84" s="51"/>
      <c r="B84" s="52"/>
      <c r="C84" s="82" t="s">
        <v>145</v>
      </c>
      <c r="D84" s="54">
        <v>39713.879999999997</v>
      </c>
      <c r="E84" s="55">
        <v>39713.879999999997</v>
      </c>
      <c r="F84" s="55">
        <v>14695.15</v>
      </c>
      <c r="G84" s="55">
        <v>14695.15</v>
      </c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1616000</v>
      </c>
      <c r="E86" s="55">
        <v>1616000</v>
      </c>
      <c r="F86" s="55">
        <v>1616000</v>
      </c>
      <c r="G86" s="55">
        <v>1616000</v>
      </c>
      <c r="H86" s="8"/>
    </row>
    <row r="87" spans="1:8" ht="15.75" x14ac:dyDescent="0.25">
      <c r="A87" s="51"/>
      <c r="B87" s="52"/>
      <c r="C87" s="82" t="s">
        <v>174</v>
      </c>
      <c r="D87" s="55">
        <v>968100</v>
      </c>
      <c r="E87" s="55">
        <v>968100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245000</v>
      </c>
      <c r="F91" s="86">
        <f t="shared" ref="F91:G91" si="22">F92</f>
        <v>0</v>
      </c>
      <c r="G91" s="86">
        <f t="shared" si="22"/>
        <v>245000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245000</v>
      </c>
      <c r="F92" s="50">
        <f t="shared" ref="F92:G92" si="23">F93+F94</f>
        <v>0</v>
      </c>
      <c r="G92" s="50">
        <f t="shared" si="23"/>
        <v>245000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245000</v>
      </c>
      <c r="F94" s="55"/>
      <c r="G94" s="55">
        <v>245000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2023-07-31T12:07:12Z</cp:lastPrinted>
  <dcterms:created xsi:type="dcterms:W3CDTF">2019-01-29T07:51:36Z</dcterms:created>
  <dcterms:modified xsi:type="dcterms:W3CDTF">2023-07-31T12:10:16Z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