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9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72" i="2" l="1"/>
  <c r="F72" i="2"/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<sst xmlns="http://schemas.openxmlformats.org/spreadsheetml/2006/main" count="251" uniqueCount="177">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</sst>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topLeftCell="A76" zoomScaleNormal="100" zoomScaleSheetLayoutView="100" workbookViewId="0">
      <selection activeCell="E79" sqref="E79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176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20831875.52</v>
      </c>
      <c r="E13" s="33">
        <f t="shared" ref="E13:G13" si="0">E15+E67+E95</f>
        <v>26821175.52</v>
      </c>
      <c r="F13" s="33">
        <f t="shared" si="0"/>
        <v>6946956.8399999999</v>
      </c>
      <c r="G13" s="33">
        <f t="shared" si="0"/>
        <v>9209893.8699999992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1844285.09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84413.31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84413.31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76076.149999999994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5187.67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3149.49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152645.4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152645.4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152645.4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1592261.1700000002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6937.35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6937.35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1585323.82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1618387.12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1618387.12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-33063.300000000003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-33063.300000000003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20831875.52</v>
      </c>
      <c r="E67" s="42">
        <f>E68+E91</f>
        <v>21290175.52</v>
      </c>
      <c r="F67" s="42">
        <f t="shared" ref="F67:G67" si="11">F68+F91</f>
        <v>6946956.8399999999</v>
      </c>
      <c r="G67" s="42">
        <f t="shared" si="11"/>
        <v>7365608.7799999993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20831875.52</v>
      </c>
      <c r="E68" s="42">
        <f t="shared" ref="E68:G68" si="12">E69+E74+E77</f>
        <v>20945175.52</v>
      </c>
      <c r="F68" s="42">
        <f t="shared" si="12"/>
        <v>6946956.8399999999</v>
      </c>
      <c r="G68" s="42">
        <f t="shared" si="12"/>
        <v>7020608.7799999993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1779000</v>
      </c>
      <c r="G69" s="42">
        <f t="shared" si="13"/>
        <v>1779000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328000</v>
      </c>
      <c r="G70" s="54">
        <f t="shared" si="14"/>
        <v>328000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328000</v>
      </c>
      <c r="G71" s="55">
        <v>328000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1451000</v>
      </c>
      <c r="G72" s="54">
        <f t="shared" si="15"/>
        <v>1451000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1451000</v>
      </c>
      <c r="G73" s="55">
        <v>1451000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73651.94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73651.94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73651.94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18888875.52</v>
      </c>
      <c r="E77" s="42">
        <f t="shared" ref="E77:F77" si="18">E78+E82+E80</f>
        <v>18888875.52</v>
      </c>
      <c r="F77" s="42">
        <f t="shared" si="18"/>
        <v>5167956.84</v>
      </c>
      <c r="G77" s="42">
        <f>G78+G82+G80</f>
        <v>5167956.84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11500809.35</v>
      </c>
      <c r="E78" s="54">
        <f t="shared" ref="E78:G78" si="19">E79</f>
        <v>11500809.35</v>
      </c>
      <c r="F78" s="54">
        <f t="shared" si="19"/>
        <v>1891507.01</v>
      </c>
      <c r="G78" s="54">
        <f t="shared" si="19"/>
        <v>1891507.01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11500809.35</v>
      </c>
      <c r="E79" s="55">
        <v>11500809.35</v>
      </c>
      <c r="F79" s="55">
        <v>1891507.01</v>
      </c>
      <c r="G79" s="55">
        <v>1891507.01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7388066.1699999999</v>
      </c>
      <c r="E82" s="54">
        <f>E83</f>
        <v>7388066.1699999999</v>
      </c>
      <c r="F82" s="54">
        <f t="shared" ref="F82:G82" si="20">F83</f>
        <v>3276449.83</v>
      </c>
      <c r="G82" s="54">
        <f t="shared" si="20"/>
        <v>3276449.83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7388066.1699999999</v>
      </c>
      <c r="E83" s="54">
        <f>E84+E85+E86+E90+E87+E88+E89</f>
        <v>7388066.1699999999</v>
      </c>
      <c r="F83" s="54">
        <f>F84+F85+F86+F90+F87+F88+F89</f>
        <v>3276449.83</v>
      </c>
      <c r="G83" s="54">
        <f>G84+G85+G86+G90+G87+G88+G89</f>
        <v>3276449.83</v>
      </c>
      <c r="H83" s="8"/>
    </row>
    <row r="84" spans="1:8" ht="15.75" x14ac:dyDescent="0.25">
      <c r="A84" s="51"/>
      <c r="B84" s="52"/>
      <c r="C84" s="82" t="s">
        <v>145</v>
      </c>
      <c r="D84" s="54">
        <v>39713.879999999997</v>
      </c>
      <c r="E84" s="55">
        <v>39713.879999999997</v>
      </c>
      <c r="F84" s="55">
        <v>39713.879999999997</v>
      </c>
      <c r="G84" s="55">
        <v>39713.879999999997</v>
      </c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1616000</v>
      </c>
      <c r="E86" s="55">
        <v>1616000</v>
      </c>
      <c r="F86" s="55">
        <v>1616000</v>
      </c>
      <c r="G86" s="55">
        <v>1616000</v>
      </c>
      <c r="H86" s="8"/>
    </row>
    <row r="87" spans="1:8" ht="15.75" x14ac:dyDescent="0.25">
      <c r="A87" s="51"/>
      <c r="B87" s="52"/>
      <c r="C87" s="82" t="s">
        <v>174</v>
      </c>
      <c r="D87" s="55">
        <v>968100</v>
      </c>
      <c r="E87" s="55">
        <v>968100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345000</v>
      </c>
      <c r="F91" s="86">
        <f t="shared" ref="F91:G91" si="22">F92</f>
        <v>0</v>
      </c>
      <c r="G91" s="86">
        <f t="shared" si="22"/>
        <v>345000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345000</v>
      </c>
      <c r="F92" s="50">
        <f t="shared" ref="F92:G92" si="23">F93+F94</f>
        <v>0</v>
      </c>
      <c r="G92" s="50">
        <f t="shared" si="23"/>
        <v>345000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345000</v>
      </c>
      <c r="F94" s="55"/>
      <c r="G94" s="55">
        <v>345000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2023-09-01T11:05:21Z</cp:lastPrinted>
  <dcterms:created xsi:type="dcterms:W3CDTF">2019-01-29T07:51:36Z</dcterms:created>
  <dcterms:modified xsi:type="dcterms:W3CDTF">2023-09-01T11:05:33Z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