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12.2023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F70" i="2" l="1"/>
  <c r="G72" i="2" l="1"/>
  <c r="F72" i="2"/>
  <c r="G28" i="2" l="1"/>
  <c r="D83" i="2" l="1"/>
  <c r="E83" i="2"/>
  <c r="F83" i="2"/>
  <c r="G83" i="2"/>
  <c r="E80" i="2" l="1"/>
  <c r="D80" i="2"/>
  <c r="E72" i="2"/>
  <c r="D72" i="2"/>
  <c r="G75" i="2" l="1"/>
  <c r="G74" i="2" s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<sst xmlns="http://schemas.openxmlformats.org/spreadsheetml/2006/main" count="252" uniqueCount="178">
  <si>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</si>
  <si>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</si>
  <si>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</si>
  <si>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</si>
  <si>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</si>
  <si>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</si>
  <si>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</si>
  <si>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</si>
  <si>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</si>
  <si>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</si>
  <si>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</si>
  <si>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</si>
  <si>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</si>
  <si>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</si>
  <si>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</si>
  <si>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</si>
  <si>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</si>
  <si>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</si>
  <si>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</si>
  <si>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</si>
  <si>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</si>
  <si>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</si>
  <si>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</si>
  <si>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</si>
  <si>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</si>
  <si>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</si>
  <si>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</si>
  <si>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</si>
  <si>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</si>
  <si>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</si>
  <si>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</si>
  <si>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</si>
  <si>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</si>
  <si>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</si>
  <si>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</si>
  <si>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</si>
  <si>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</si>
  <si>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</si>
  <si>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</si>
  <si>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</si>
  <si>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</si>
  <si>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</si>
  <si>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</si>
  <si>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</si>
  <si>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</si>
  <si>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</si>
  <si>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</si>
  <si>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</si>
  <si>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</si>
  <si>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</si>
  <si>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</si>
  <si>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</si>
  <si>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</si>
  <si>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</si>
  <si>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</si>
  <si>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</si>
  <si>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</si>
  <si>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</si>
  <si>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</si>
  <si>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</si>
  <si>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</si>
  <si>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</si>
  <si>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</si>
  <si>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</si>
  <si>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</si>
  <si>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</si>
  <si>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</si>
  <si>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</si>
  <si>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</si>
  <si>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</si>
  <si>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</si>
  <si>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</si>
  <si>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</si>
  <si>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</si>
  <si>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</si>
  <si>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</si>
  <si>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</si>
  <si>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</si>
  <si>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</si>
  <si>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</si>
  <si>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</si>
  <si>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</si>
  <si>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</si>
  <si>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</si>
  <si>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</si>
  <si>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</si>
  <si>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</si>
  <si>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</si>
  <si>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</si>
  <si>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</si>
  <si>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</si>
  <si>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</si>
  <si>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</si>
  <si>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</si>
  <si>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</si>
  <si>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</si>
  <si>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</si>
  <si>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</si>
  <si>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</si>
  <si>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</si>
  <si>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</si>
  <si>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</si>
  <si>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</si>
  <si>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</si>
  <si>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</si>
  <si>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</si>
  <si>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</si>
  <si>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</si>
  <si>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</si>
  <si>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</si>
  <si>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</si>
  <si>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</si>
  <si>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</si>
  <si>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</si>
  <si>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</si>
  <si>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</si>
  <si>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</si>
  <si>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</si>
  <si>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</si>
  <si>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</si>
  <si>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</si>
  <si>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</si>
  <si>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</si>
  <si>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</si>
  <si>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</si>
  <si>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</si>
  <si>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</si>
  <si>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</si>
  <si>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</si>
  <si>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</si>
  <si>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</si>
  <si>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</si>
  <si>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</si>
  <si>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</si>
  <si>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</si>
  <si>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</si>
  <si>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</si>
  <si>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</si>
  <si>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</si>
  <si>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</si>
  <si>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</si>
  <si>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</si>
  <si>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</si>
  <si>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</si>
  <si>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</si>
  <si>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</si>
  <si>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</si>
  <si>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</si>
  <si>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</si>
  <si>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</si>
  <si>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</si>
  <si>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</si>
  <si>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</si>
  <si>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</si>
  <si>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</si>
  <si>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</si>
  <si>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</si>
  <si>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</si>
  <si>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</si>
  <si>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</si>
  <si>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</si>
  <si>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</si>
  <si>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</si>
  <si>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</si>
  <si>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</si>
  <si>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</si>
  <si>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</si>
  <si>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</si>
  <si>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</si>
  <si>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</si>
  <si>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</si>
  <si>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</si>
  <si>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</si>
  <si>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</si>
  <si>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</si>
  <si>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</si>
  <si>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Охрана окружающей среды</t>
  </si>
  <si>
    <t>на 01.12.2023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</si>
</sst>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6" t="s">
        <v>82</v>
      </c>
      <c r="D2" s="97"/>
      <c r="E2" s="97"/>
      <c r="F2" s="97"/>
      <c r="G2" s="15"/>
      <c r="H2" s="3"/>
    </row>
    <row r="3" spans="1:8" ht="15.75" x14ac:dyDescent="0.25">
      <c r="A3" s="14"/>
      <c r="B3" s="14"/>
      <c r="C3" s="110" t="s">
        <v>177</v>
      </c>
      <c r="D3" s="110"/>
      <c r="E3" s="110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9" t="s">
        <v>83</v>
      </c>
      <c r="B6" s="109"/>
      <c r="C6" s="22" t="s">
        <v>147</v>
      </c>
      <c r="D6" s="22"/>
      <c r="E6" s="23"/>
      <c r="F6" s="24"/>
      <c r="G6" s="20"/>
    </row>
    <row r="7" spans="1:8" ht="15.75" x14ac:dyDescent="0.25">
      <c r="A7" s="109" t="s">
        <v>0</v>
      </c>
      <c r="B7" s="109"/>
      <c r="C7" s="22"/>
      <c r="D7" s="22"/>
      <c r="E7" s="23"/>
      <c r="F7" s="25"/>
      <c r="G7" s="20"/>
    </row>
    <row r="8" spans="1:8" ht="15.75" x14ac:dyDescent="0.25">
      <c r="A8" s="14"/>
      <c r="B8" s="14"/>
      <c r="C8" s="98" t="s">
        <v>100</v>
      </c>
      <c r="D8" s="99"/>
      <c r="E8" s="99"/>
      <c r="F8" s="99"/>
      <c r="G8" s="99"/>
      <c r="H8" s="5"/>
    </row>
    <row r="9" spans="1:8" x14ac:dyDescent="0.25">
      <c r="A9" s="107" t="s">
        <v>2</v>
      </c>
      <c r="B9" s="102" t="s">
        <v>3</v>
      </c>
      <c r="C9" s="100" t="s">
        <v>1</v>
      </c>
      <c r="D9" s="102" t="s">
        <v>84</v>
      </c>
      <c r="E9" s="105" t="s">
        <v>102</v>
      </c>
      <c r="F9" s="102" t="s">
        <v>85</v>
      </c>
      <c r="G9" s="105" t="s">
        <v>86</v>
      </c>
      <c r="H9" s="6"/>
    </row>
    <row r="10" spans="1:8" x14ac:dyDescent="0.25">
      <c r="A10" s="108"/>
      <c r="B10" s="103"/>
      <c r="C10" s="101"/>
      <c r="D10" s="103"/>
      <c r="E10" s="106"/>
      <c r="F10" s="103"/>
      <c r="G10" s="106"/>
      <c r="H10" s="7"/>
    </row>
    <row r="11" spans="1:8" x14ac:dyDescent="0.25">
      <c r="A11" s="108"/>
      <c r="B11" s="104"/>
      <c r="C11" s="101"/>
      <c r="D11" s="104"/>
      <c r="E11" s="106"/>
      <c r="F11" s="104"/>
      <c r="G11" s="106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21032534.969999999</v>
      </c>
      <c r="E13" s="33">
        <f t="shared" ref="E13:G13" si="0">E15+E67+E95</f>
        <v>27463834.969999999</v>
      </c>
      <c r="F13" s="33">
        <f t="shared" si="0"/>
        <v>16144047.719999999</v>
      </c>
      <c r="G13" s="33">
        <f t="shared" si="0"/>
        <v>21228044.050000001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5943000</v>
      </c>
      <c r="F15" s="42">
        <f>F16+F21+F24+F35+F49+F58+F62</f>
        <v>0</v>
      </c>
      <c r="G15" s="42">
        <f>G16+G21+G24+G35+G49+G58+G62</f>
        <v>4604222.2100000009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155000</v>
      </c>
      <c r="F16" s="46">
        <f>F17</f>
        <v>0</v>
      </c>
      <c r="G16" s="46">
        <f>G17</f>
        <v>141918.75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155000</v>
      </c>
      <c r="F17" s="50">
        <f>F18+F19+F20</f>
        <v>0</v>
      </c>
      <c r="G17" s="50">
        <f>G18+G19+G20</f>
        <v>141918.75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131859.79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>
        <v>5000</v>
      </c>
      <c r="F19" s="55"/>
      <c r="G19" s="55">
        <v>5187.68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4000</v>
      </c>
      <c r="F20" s="55"/>
      <c r="G20" s="55">
        <v>4871.28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153000</v>
      </c>
      <c r="F21" s="46">
        <f t="shared" si="1"/>
        <v>0</v>
      </c>
      <c r="G21" s="46">
        <f t="shared" si="1"/>
        <v>153383.4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153000</v>
      </c>
      <c r="F22" s="50">
        <f t="shared" si="1"/>
        <v>0</v>
      </c>
      <c r="G22" s="50">
        <f t="shared" si="1"/>
        <v>153383.4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153000</v>
      </c>
      <c r="F23" s="54"/>
      <c r="G23" s="54">
        <v>153383.4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5591000</v>
      </c>
      <c r="F24" s="46">
        <f>F25+F27</f>
        <v>0</v>
      </c>
      <c r="G24" s="46">
        <f>G25+G27</f>
        <v>4265154.8500000006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225487.57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225487.57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5368000</v>
      </c>
      <c r="F27" s="59">
        <f>F28+F30</f>
        <v>0</v>
      </c>
      <c r="G27" s="59">
        <f>G28+G30</f>
        <v>4039667.2800000003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4103000</v>
      </c>
      <c r="F28" s="54">
        <f>F29</f>
        <v>0</v>
      </c>
      <c r="G28" s="54">
        <f>G29</f>
        <v>3029900.29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4103000</v>
      </c>
      <c r="F29" s="54"/>
      <c r="G29" s="54">
        <v>3029900.29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1265000</v>
      </c>
      <c r="F30" s="54">
        <f>F31</f>
        <v>0</v>
      </c>
      <c r="G30" s="54">
        <f>G31</f>
        <v>1009766.99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1265000</v>
      </c>
      <c r="F31" s="55"/>
      <c r="G31" s="55">
        <v>1009766.99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29000</v>
      </c>
      <c r="F58" s="46">
        <f t="shared" si="9"/>
        <v>0</v>
      </c>
      <c r="G58" s="46">
        <f t="shared" si="9"/>
        <v>28800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29000</v>
      </c>
      <c r="F59" s="50">
        <f t="shared" si="9"/>
        <v>0</v>
      </c>
      <c r="G59" s="50">
        <f t="shared" si="9"/>
        <v>28800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29000</v>
      </c>
      <c r="F60" s="54">
        <f t="shared" si="9"/>
        <v>0</v>
      </c>
      <c r="G60" s="54">
        <f t="shared" si="9"/>
        <v>28800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29000</v>
      </c>
      <c r="F61" s="55"/>
      <c r="G61" s="55">
        <v>28800</v>
      </c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21032534.969999999</v>
      </c>
      <c r="E67" s="42">
        <f>E68+E91</f>
        <v>21520834.969999999</v>
      </c>
      <c r="F67" s="42">
        <f t="shared" ref="F67:G67" si="11">F68+F91</f>
        <v>16144047.719999999</v>
      </c>
      <c r="G67" s="42">
        <f t="shared" si="11"/>
        <v>16623821.84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21032534.969999999</v>
      </c>
      <c r="E68" s="42">
        <f t="shared" ref="E68:G68" si="12">E69+E74+E77</f>
        <v>21145834.969999999</v>
      </c>
      <c r="F68" s="42">
        <f t="shared" si="12"/>
        <v>16144047.719999999</v>
      </c>
      <c r="G68" s="42">
        <f t="shared" si="12"/>
        <v>16248821.84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1902000</v>
      </c>
      <c r="G69" s="42">
        <f t="shared" si="13"/>
        <v>1902000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451000</v>
      </c>
      <c r="G70" s="54">
        <f t="shared" si="14"/>
        <v>451000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451000</v>
      </c>
      <c r="G71" s="55">
        <v>451000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1451000</v>
      </c>
      <c r="G72" s="54">
        <f t="shared" si="15"/>
        <v>1451000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1451000</v>
      </c>
      <c r="G73" s="55">
        <v>1451000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104774.12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104774.12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104774.12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19089534.969999999</v>
      </c>
      <c r="E77" s="42">
        <f t="shared" ref="E77:F77" si="18">E78+E82+E80</f>
        <v>19089534.969999999</v>
      </c>
      <c r="F77" s="42">
        <f t="shared" si="18"/>
        <v>14242047.719999999</v>
      </c>
      <c r="G77" s="42">
        <f>G78+G82+G80</f>
        <v>14242047.719999999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7486468.7999999998</v>
      </c>
      <c r="E78" s="54">
        <f t="shared" ref="E78:G78" si="19">E79</f>
        <v>7486468.7999999998</v>
      </c>
      <c r="F78" s="54">
        <f t="shared" si="19"/>
        <v>7486459.6799999997</v>
      </c>
      <c r="G78" s="54">
        <f t="shared" si="19"/>
        <v>7486459.6799999997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7486468.7999999998</v>
      </c>
      <c r="E79" s="55">
        <v>7486468.7999999998</v>
      </c>
      <c r="F79" s="55">
        <v>7486459.6799999997</v>
      </c>
      <c r="G79" s="55">
        <v>7486459.6799999997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11603066.17</v>
      </c>
      <c r="E82" s="54">
        <f>E83</f>
        <v>11603066.17</v>
      </c>
      <c r="F82" s="54">
        <f t="shared" ref="F82:G82" si="20">F83</f>
        <v>6755588.04</v>
      </c>
      <c r="G82" s="54">
        <f t="shared" si="20"/>
        <v>6755588.04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11603066.17</v>
      </c>
      <c r="E83" s="54">
        <f>E84+E85+E86+E90+E87+E88+E89</f>
        <v>11603066.17</v>
      </c>
      <c r="F83" s="54">
        <f>F84+F85+F86+F90+F87+F88+F89</f>
        <v>6755588.04</v>
      </c>
      <c r="G83" s="54">
        <f>G84+G85+G86+G90+G87+G88+G89</f>
        <v>6755588.04</v>
      </c>
      <c r="H83" s="8"/>
    </row>
    <row r="84" spans="1:8" ht="15.75" x14ac:dyDescent="0.25">
      <c r="A84" s="51"/>
      <c r="B84" s="52"/>
      <c r="C84" s="82" t="s">
        <v>145</v>
      </c>
      <c r="D84" s="54">
        <v>39713.879999999997</v>
      </c>
      <c r="E84" s="55">
        <v>39713.879999999997</v>
      </c>
      <c r="F84" s="55">
        <v>39713.879999999997</v>
      </c>
      <c r="G84" s="55">
        <v>39713.879999999997</v>
      </c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2081000</v>
      </c>
      <c r="E86" s="55">
        <v>2081000</v>
      </c>
      <c r="F86" s="55">
        <v>1616000</v>
      </c>
      <c r="G86" s="55">
        <v>1616000</v>
      </c>
      <c r="H86" s="8"/>
    </row>
    <row r="87" spans="1:8" ht="15.75" x14ac:dyDescent="0.25">
      <c r="A87" s="51"/>
      <c r="B87" s="52"/>
      <c r="C87" s="82" t="s">
        <v>174</v>
      </c>
      <c r="D87" s="55">
        <v>968100</v>
      </c>
      <c r="E87" s="55">
        <v>968100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>
        <v>3479138.21</v>
      </c>
      <c r="G88" s="55">
        <v>3479138.21</v>
      </c>
      <c r="H88" s="13"/>
    </row>
    <row r="89" spans="1:8" ht="15.75" x14ac:dyDescent="0.25">
      <c r="A89" s="51"/>
      <c r="B89" s="52"/>
      <c r="C89" s="82" t="s">
        <v>176</v>
      </c>
      <c r="D89" s="55">
        <v>3750000</v>
      </c>
      <c r="E89" s="55">
        <v>3750000</v>
      </c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375000</v>
      </c>
      <c r="F91" s="86">
        <f t="shared" ref="F91:G91" si="22">F92</f>
        <v>0</v>
      </c>
      <c r="G91" s="86">
        <f t="shared" si="22"/>
        <v>375000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375000</v>
      </c>
      <c r="F92" s="50">
        <f t="shared" ref="F92:G92" si="23">F93+F94</f>
        <v>0</v>
      </c>
      <c r="G92" s="50">
        <f t="shared" si="23"/>
        <v>375000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375000</v>
      </c>
      <c r="F94" s="55"/>
      <c r="G94" s="55">
        <v>375000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2023-11-30T11:19:27Z</cp:lastPrinted>
  <dcterms:created xsi:type="dcterms:W3CDTF">2019-01-29T07:51:36Z</dcterms:created>
  <dcterms:modified xsi:type="dcterms:W3CDTF">2023-11-30T11:19:32Z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