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1.2025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<sst xmlns="http://schemas.openxmlformats.org/spreadsheetml/2006/main" count="56" uniqueCount="49">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</sst>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I33" sqref="I33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136184</v>
      </c>
      <c r="D10" s="46">
        <f t="shared" si="0"/>
        <v>136184</v>
      </c>
      <c r="E10" s="46">
        <f>E12+E14+E15+E17+E18+E19+E22+E21</f>
        <v>234054</v>
      </c>
      <c r="F10" s="46">
        <f t="shared" si="0"/>
        <v>234054</v>
      </c>
      <c r="G10" s="46">
        <f>G12+G14+G15+G17+G18+G19+G22+G20+G21</f>
        <v>5688600</v>
      </c>
      <c r="H10" s="46">
        <f>H12+H14+H15+H17+H18+H19+H22+H20+H21</f>
        <v>5672343.4199999999</v>
      </c>
      <c r="I10" s="46">
        <f>I12+I14+I15+I17+I18+I19+I22+I20+I21</f>
        <v>6058838</v>
      </c>
      <c r="J10" s="46">
        <f>J12+J14+J15+J17+J18+J19+J22+J20+J21</f>
        <v>6042581.4199999999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>
        <v>234054</v>
      </c>
      <c r="F12" s="55">
        <v>234054</v>
      </c>
      <c r="G12" s="65">
        <v>5198800</v>
      </c>
      <c r="H12" s="55">
        <v>5183485.4000000004</v>
      </c>
      <c r="I12" s="65">
        <f>C12+E12+G12</f>
        <v>5432854</v>
      </c>
      <c r="J12" s="65">
        <f>H12+F12+D12</f>
        <v>5417539.4000000004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136184</v>
      </c>
      <c r="D14" s="12">
        <v>136184</v>
      </c>
      <c r="E14" s="9"/>
      <c r="F14" s="9"/>
      <c r="G14" s="9"/>
      <c r="H14" s="9"/>
      <c r="I14" s="9">
        <f>G14+E14+C14</f>
        <v>136184</v>
      </c>
      <c r="J14" s="9">
        <f>H14+F14+D14</f>
        <v>136184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489000</v>
      </c>
      <c r="H17" s="25">
        <v>488092.8</v>
      </c>
      <c r="I17" s="25">
        <f>G17+E17+C17</f>
        <v>489000</v>
      </c>
      <c r="J17" s="25">
        <f>H17+F17+D17</f>
        <v>488092.8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/>
      <c r="H20" s="31"/>
      <c r="I20" s="31">
        <f>G20+E20+C20</f>
        <v>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800</v>
      </c>
      <c r="H22" s="25">
        <v>765.22</v>
      </c>
      <c r="I22" s="25">
        <f>G22</f>
        <v>800</v>
      </c>
      <c r="J22" s="25">
        <f>H22</f>
        <v>765.22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>E26+E29+E31</f>
        <v>632503.86</v>
      </c>
      <c r="F23" s="46">
        <f t="shared" si="1"/>
        <v>632503.86</v>
      </c>
      <c r="G23" s="46">
        <f t="shared" si="1"/>
        <v>2481400</v>
      </c>
      <c r="H23" s="46">
        <f t="shared" si="1"/>
        <v>2476823.27</v>
      </c>
      <c r="I23" s="46">
        <f t="shared" si="1"/>
        <v>3113903.86</v>
      </c>
      <c r="J23" s="46">
        <f t="shared" si="1"/>
        <v>3109327.13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988000</v>
      </c>
      <c r="H25" s="9">
        <v>986574.1</v>
      </c>
      <c r="I25" s="9">
        <f>G25+E25+C25</f>
        <v>988000</v>
      </c>
      <c r="J25" s="9">
        <f>H25+F25+D25</f>
        <v>986574.1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606128.67000000004</v>
      </c>
      <c r="F26" s="65">
        <v>606128.67000000004</v>
      </c>
      <c r="G26" s="65">
        <v>885400</v>
      </c>
      <c r="H26" s="65">
        <v>884208.58</v>
      </c>
      <c r="I26" s="65">
        <f>G26+E26</f>
        <v>1491528.67</v>
      </c>
      <c r="J26" s="65">
        <f>H26+F26+D26</f>
        <v>1490337.25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606128.67000000004</v>
      </c>
      <c r="F28" s="22">
        <v>606128.67000000004</v>
      </c>
      <c r="G28" s="22">
        <v>464200</v>
      </c>
      <c r="H28" s="22">
        <v>464200</v>
      </c>
      <c r="I28" s="22">
        <f>G28+E28</f>
        <v>1070328.67</v>
      </c>
      <c r="J28" s="22">
        <f>H28+F28</f>
        <v>1070328.67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26375.19</v>
      </c>
      <c r="F29" s="18">
        <v>26375.19</v>
      </c>
      <c r="G29" s="18">
        <v>8000</v>
      </c>
      <c r="H29" s="18">
        <v>7965.31</v>
      </c>
      <c r="I29" s="18">
        <f>G29+E29</f>
        <v>34375.19</v>
      </c>
      <c r="J29" s="18">
        <f>H29+F29</f>
        <v>34340.5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>
        <v>600000</v>
      </c>
      <c r="H31" s="8">
        <v>598075.28</v>
      </c>
      <c r="I31" s="8">
        <f>C31+E31+G31</f>
        <v>600000</v>
      </c>
      <c r="J31" s="8">
        <f>D31+F31+H31</f>
        <v>598075.28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7968464.7300000004</v>
      </c>
      <c r="F32" s="8">
        <v>7968464.7300000004</v>
      </c>
      <c r="G32" s="8">
        <v>3314400</v>
      </c>
      <c r="H32" s="8">
        <v>3262487.76</v>
      </c>
      <c r="I32" s="8">
        <f t="shared" si="2"/>
        <v>11282864.73</v>
      </c>
      <c r="J32" s="8">
        <f t="shared" si="2"/>
        <v>11230952.49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>
        <v>68000</v>
      </c>
      <c r="F33" s="26">
        <v>68000</v>
      </c>
      <c r="G33" s="8">
        <v>4676000</v>
      </c>
      <c r="H33" s="32">
        <v>4673246.25</v>
      </c>
      <c r="I33" s="8">
        <f t="shared" si="2"/>
        <v>4744000</v>
      </c>
      <c r="J33" s="8">
        <f t="shared" si="2"/>
        <v>4741246.25</v>
      </c>
    </row>
    <row r="34" spans="1:10" ht="29.25" customHeight="1" x14ac:dyDescent="0.25">
      <c r="A34" s="2" t="s">
        <v>29</v>
      </c>
      <c r="B34" s="3"/>
      <c r="C34" s="8">
        <f>C33+C32+C23+C10</f>
        <v>136184</v>
      </c>
      <c r="D34" s="13">
        <f>D33+D32+D23+D10</f>
        <v>136184</v>
      </c>
      <c r="E34" s="8">
        <f>E33+E32+E23+E10</f>
        <v>8903022.5899999999</v>
      </c>
      <c r="F34" s="8">
        <f>F33+F32+F23+F10+F18</f>
        <v>8903022.5899999999</v>
      </c>
      <c r="G34" s="13">
        <f>G33+G32+G23+G10</f>
        <v>16160400</v>
      </c>
      <c r="H34" s="8">
        <f>H33+H32+H23+H10</f>
        <v>16084900.699999999</v>
      </c>
      <c r="I34" s="8">
        <f>C34+E34+G34</f>
        <v>25199606.59</v>
      </c>
      <c r="J34" s="8">
        <f>J33+J32+J23+J10</f>
        <v>25124107.289999999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2025-01-03T08:11:04Z</cp:lastPrinted>
  <dcterms:created xsi:type="dcterms:W3CDTF">2012-01-11T18:04:35Z</dcterms:created>
  <dcterms:modified xsi:type="dcterms:W3CDTF">2025-01-03T08:11:08Z</dcterms:modified>
</cp:coreProperties>
</file>